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<sst xmlns="http://schemas.openxmlformats.org/spreadsheetml/2006/main" count="169" uniqueCount="96">
  <si>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</si>
  <si>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</si>
  <si>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</si>
  <si>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</si>
  <si>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</si>
  <si>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</si>
  <si>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</si>
  <si>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</si>
  <si>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</si>
  <si>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</si>
  <si>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</si>
  <si>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</si>
  <si>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</si>
  <si>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</si>
  <si>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</si>
  <si>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</si>
  <si>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</si>
  <si>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</si>
  <si>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</si>
  <si>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</si>
  <si>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</si>
  <si>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</si>
  <si>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</si>
  <si>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</si>
  <si>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</si>
  <si>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</si>
  <si>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</si>
  <si>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</si>
  <si>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</si>
  <si>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</si>
  <si>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</si>
  <si>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</si>
  <si>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</si>
  <si>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</si>
  <si>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</si>
  <si>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</si>
  <si>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</si>
  <si>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</si>
  <si>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</si>
  <si>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</si>
  <si>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</si>
  <si>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</si>
  <si>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</si>
  <si>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</si>
  <si>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</si>
  <si>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</si>
  <si>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</si>
  <si>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</si>
  <si>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</si>
  <si>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</si>
  <si>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</si>
  <si>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</si>
  <si>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</si>
  <si>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</si>
  <si>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</si>
  <si>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</si>
  <si>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</si>
  <si>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</si>
  <si>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</si>
  <si>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</si>
  <si>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</si>
  <si>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</si>
  <si>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</si>
  <si>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</si>
  <si>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</si>
  <si>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</si>
  <si>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</si>
  <si>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</si>
  <si>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</si>
  <si>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</si>
  <si>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</si>
  <si>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</si>
  <si>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</si>
  <si>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</si>
  <si>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</si>
  <si>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</si>
  <si>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</si>
  <si>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</si>
  <si>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</si>
  <si>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</si>
  <si>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</si>
  <si>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</si>
  <si>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</si>
  <si>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</si>
  <si>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</si>
  <si>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</si>
  <si>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</si>
  <si>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MUNICIPAL DE PLANEACIÓN DE URUAPAN, MICHOACÁN (a)</t>
  </si>
  <si>
    <t>Del 1 de Enero al 31 de Marzo de 2024 (b)</t>
  </si>
  <si>
    <t>MTRO. IGNACIO BENJAMÍN CAMPOS EQUIHUA</t>
  </si>
  <si>
    <t>DR. ROBERTO FLORES CHÁVEZ</t>
  </si>
  <si>
    <t>PRESIDENTE DEL CONSEJO DIRECTIVO DEL IMPLAN URUAPAN</t>
  </si>
  <si>
    <t>DIRECTOR DEL IMPLAN URUAPAN</t>
  </si>
  <si>
    <t/>
  </si>
  <si>
    <t>MTRO. JOSÉ MANUEL PIZENO NÁREZ</t>
  </si>
  <si>
    <t>COMISARIO DEL IMPLAN URUAPAN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</si>
</sst>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0" xfId="0" applyFont="1" applyAlignment="1">
      <alignment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40" fillId="0" borderId="15" xfId="0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 indent="3"/>
    </xf>
    <xf numFmtId="164" fontId="39" fillId="0" borderId="16" xfId="0" applyNumberFormat="1" applyFont="1" applyBorder="1" applyAlignment="1">
      <alignment horizontal="right" vertical="center"/>
    </xf>
    <xf numFmtId="164" fontId="40" fillId="0" borderId="16" xfId="0" applyNumberFormat="1" applyFont="1" applyBorder="1" applyAlignment="1">
      <alignment horizontal="right" vertical="center"/>
    </xf>
    <xf numFmtId="164" fontId="40" fillId="0" borderId="15" xfId="0" applyNumberFormat="1" applyFont="1" applyBorder="1" applyAlignment="1">
      <alignment horizontal="right" vertical="center"/>
    </xf>
    <xf numFmtId="164" fontId="40" fillId="0" borderId="17" xfId="0" applyNumberFormat="1" applyFont="1" applyBorder="1" applyAlignment="1">
      <alignment horizontal="right" vertical="center"/>
    </xf>
    <xf numFmtId="164" fontId="40" fillId="0" borderId="10" xfId="0" applyNumberFormat="1" applyFont="1" applyBorder="1" applyAlignment="1">
      <alignment horizontal="right" vertical="center"/>
    </xf>
    <xf numFmtId="0" fontId="39" fillId="0" borderId="18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164" fontId="39" fillId="0" borderId="20" xfId="0" applyNumberFormat="1" applyFont="1" applyBorder="1" applyAlignment="1">
      <alignment horizontal="right" vertical="center"/>
    </xf>
    <xf numFmtId="0" fontId="40" fillId="0" borderId="21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164" fontId="40" fillId="0" borderId="23" xfId="0" applyNumberFormat="1" applyFont="1" applyBorder="1" applyAlignment="1">
      <alignment horizontal="right" vertical="center"/>
    </xf>
    <xf numFmtId="164" fontId="40" fillId="0" borderId="22" xfId="0" applyNumberFormat="1" applyFont="1" applyBorder="1" applyAlignment="1">
      <alignment horizontal="right" vertical="center"/>
    </xf>
    <xf numFmtId="0" fontId="40" fillId="0" borderId="11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  <xf numFmtId="0" fontId="39" fillId="33" borderId="28" xfId="0" applyFont="1" applyFill="1" applyBorder="1" applyAlignment="1">
      <alignment horizontal="center" vertical="center"/>
    </xf>
    <xf numFmtId="0" fontId="39" fillId="33" borderId="29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31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3"/>
  <sheetViews>
    <sheetView tabSelected="1" view="pageBreakPreview" zoomScale="60" zoomScalePageLayoutView="0" workbookViewId="0" topLeftCell="A1">
      <pane ySplit="9" topLeftCell="A10" activePane="bottomLeft" state="frozen"/>
      <selection pane="topLeft" activeCell="A1" sqref="A1"/>
      <selection pane="bottomLeft" activeCell="C168" sqref="C168:D168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3000000.0000000005</v>
      </c>
      <c r="E10" s="14">
        <f t="shared" si="0"/>
        <v>0</v>
      </c>
      <c r="F10" s="14">
        <f t="shared" si="0"/>
        <v>3000000.0000000005</v>
      </c>
      <c r="G10" s="14">
        <f t="shared" si="0"/>
        <v>645878.7299999999</v>
      </c>
      <c r="H10" s="14">
        <f t="shared" si="0"/>
        <v>645878.7299999999</v>
      </c>
      <c r="I10" s="14">
        <f t="shared" si="0"/>
        <v>2354121.2700000005</v>
      </c>
    </row>
    <row r="11" spans="2:9" ht="12.75">
      <c r="B11" s="3" t="s">
        <v>12</v>
      </c>
      <c r="C11" s="9"/>
      <c r="D11" s="15">
        <f aca="true" t="shared" si="1" ref="D11:I11">SUM(D12:D18)</f>
        <v>2428487.2800000003</v>
      </c>
      <c r="E11" s="15">
        <f t="shared" si="1"/>
        <v>0</v>
      </c>
      <c r="F11" s="15">
        <f t="shared" si="1"/>
        <v>2428487.2800000003</v>
      </c>
      <c r="G11" s="15">
        <f t="shared" si="1"/>
        <v>550448.46</v>
      </c>
      <c r="H11" s="15">
        <f t="shared" si="1"/>
        <v>550448.46</v>
      </c>
      <c r="I11" s="15">
        <f t="shared" si="1"/>
        <v>1878038.8200000003</v>
      </c>
    </row>
    <row r="12" spans="2:9" ht="12.75">
      <c r="B12" s="13" t="s">
        <v>13</v>
      </c>
      <c r="C12" s="11"/>
      <c r="D12" s="15"/>
      <c r="E12" s="16"/>
      <c r="F12" s="16">
        <f>D12+E12</f>
        <v>0</v>
      </c>
      <c r="G12" s="16"/>
      <c r="H12" s="16"/>
      <c r="I12" s="16">
        <f>F12-G12</f>
        <v>0</v>
      </c>
    </row>
    <row r="13" spans="2:9" ht="12.75">
      <c r="B13" s="13" t="s">
        <v>14</v>
      </c>
      <c r="C13" s="11"/>
      <c r="D13" s="15">
        <v>2246043.72</v>
      </c>
      <c r="E13" s="16">
        <v>0</v>
      </c>
      <c r="F13" s="16">
        <f aca="true" t="shared" si="2" ref="F13:F18">D13+E13</f>
        <v>2246043.72</v>
      </c>
      <c r="G13" s="16">
        <v>550448.46</v>
      </c>
      <c r="H13" s="16">
        <v>550448.46</v>
      </c>
      <c r="I13" s="16">
        <f aca="true" t="shared" si="3" ref="I13:I18">F13-G13</f>
        <v>1695595.2600000002</v>
      </c>
    </row>
    <row r="14" spans="2:9" ht="12.75">
      <c r="B14" s="13" t="s">
        <v>15</v>
      </c>
      <c r="C14" s="11"/>
      <c r="D14" s="15">
        <v>182443.56</v>
      </c>
      <c r="E14" s="16">
        <v>0</v>
      </c>
      <c r="F14" s="16">
        <f t="shared" si="2"/>
        <v>182443.56</v>
      </c>
      <c r="G14" s="16">
        <v>0</v>
      </c>
      <c r="H14" s="16">
        <v>0</v>
      </c>
      <c r="I14" s="16">
        <f t="shared" si="3"/>
        <v>182443.56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94802</v>
      </c>
      <c r="E19" s="15">
        <f t="shared" si="4"/>
        <v>0</v>
      </c>
      <c r="F19" s="15">
        <f t="shared" si="4"/>
        <v>94802</v>
      </c>
      <c r="G19" s="15">
        <f t="shared" si="4"/>
        <v>24236.45</v>
      </c>
      <c r="H19" s="15">
        <f t="shared" si="4"/>
        <v>24236.45</v>
      </c>
      <c r="I19" s="15">
        <f t="shared" si="4"/>
        <v>70565.55</v>
      </c>
    </row>
    <row r="20" spans="2:9" ht="12.75">
      <c r="B20" s="13" t="s">
        <v>21</v>
      </c>
      <c r="C20" s="11"/>
      <c r="D20" s="15">
        <v>27001</v>
      </c>
      <c r="E20" s="16">
        <v>0</v>
      </c>
      <c r="F20" s="15">
        <f aca="true" t="shared" si="5" ref="F20:F28">D20+E20</f>
        <v>27001</v>
      </c>
      <c r="G20" s="16">
        <v>4203.81</v>
      </c>
      <c r="H20" s="16">
        <v>4203.81</v>
      </c>
      <c r="I20" s="16">
        <f>F20-G20</f>
        <v>22797.19</v>
      </c>
    </row>
    <row r="21" spans="2:9" ht="12.75">
      <c r="B21" s="13" t="s">
        <v>22</v>
      </c>
      <c r="C21" s="11"/>
      <c r="D21" s="15">
        <v>11800</v>
      </c>
      <c r="E21" s="16">
        <v>0</v>
      </c>
      <c r="F21" s="15">
        <f t="shared" si="5"/>
        <v>11800</v>
      </c>
      <c r="G21" s="16">
        <v>4959.35</v>
      </c>
      <c r="H21" s="16">
        <v>4959.35</v>
      </c>
      <c r="I21" s="16">
        <f aca="true" t="shared" si="6" ref="I21:I83">F21-G21</f>
        <v>6840.65</v>
      </c>
    </row>
    <row r="22" spans="2:9" ht="12.75">
      <c r="B22" s="13" t="s">
        <v>23</v>
      </c>
      <c r="C22" s="11"/>
      <c r="D22" s="15">
        <v>1</v>
      </c>
      <c r="E22" s="16">
        <v>0</v>
      </c>
      <c r="F22" s="15">
        <f t="shared" si="5"/>
        <v>1</v>
      </c>
      <c r="G22" s="16">
        <v>0</v>
      </c>
      <c r="H22" s="16">
        <v>0</v>
      </c>
      <c r="I22" s="16">
        <f t="shared" si="6"/>
        <v>1</v>
      </c>
    </row>
    <row r="23" spans="2:9" ht="12.75">
      <c r="B23" s="13" t="s">
        <v>24</v>
      </c>
      <c r="C23" s="11"/>
      <c r="D23" s="15">
        <v>7000</v>
      </c>
      <c r="E23" s="16">
        <v>0</v>
      </c>
      <c r="F23" s="15">
        <f t="shared" si="5"/>
        <v>7000</v>
      </c>
      <c r="G23" s="16">
        <v>1844.43</v>
      </c>
      <c r="H23" s="16">
        <v>1844.43</v>
      </c>
      <c r="I23" s="16">
        <f t="shared" si="6"/>
        <v>5155.57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24000</v>
      </c>
      <c r="E25" s="16">
        <v>0</v>
      </c>
      <c r="F25" s="15">
        <f t="shared" si="5"/>
        <v>24000</v>
      </c>
      <c r="G25" s="16">
        <v>5742.13</v>
      </c>
      <c r="H25" s="16">
        <v>5742.13</v>
      </c>
      <c r="I25" s="16">
        <f t="shared" si="6"/>
        <v>18257.87</v>
      </c>
    </row>
    <row r="26" spans="2:9" ht="12.75">
      <c r="B26" s="13" t="s">
        <v>27</v>
      </c>
      <c r="C26" s="11"/>
      <c r="D26" s="15">
        <v>10000</v>
      </c>
      <c r="E26" s="16">
        <v>0</v>
      </c>
      <c r="F26" s="15">
        <f t="shared" si="5"/>
        <v>10000</v>
      </c>
      <c r="G26" s="16">
        <v>0</v>
      </c>
      <c r="H26" s="16">
        <v>0</v>
      </c>
      <c r="I26" s="16">
        <f t="shared" si="6"/>
        <v>10000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15000</v>
      </c>
      <c r="E28" s="16">
        <v>0</v>
      </c>
      <c r="F28" s="15">
        <f t="shared" si="5"/>
        <v>15000</v>
      </c>
      <c r="G28" s="16">
        <v>7486.73</v>
      </c>
      <c r="H28" s="16">
        <v>7486.73</v>
      </c>
      <c r="I28" s="16">
        <f t="shared" si="6"/>
        <v>7513.27</v>
      </c>
    </row>
    <row r="29" spans="2:9" ht="12.75">
      <c r="B29" s="3" t="s">
        <v>30</v>
      </c>
      <c r="C29" s="9"/>
      <c r="D29" s="15">
        <f aca="true" t="shared" si="7" ref="D29:I29">SUM(D30:D38)</f>
        <v>476705.72000000003</v>
      </c>
      <c r="E29" s="15">
        <f t="shared" si="7"/>
        <v>-2377</v>
      </c>
      <c r="F29" s="15">
        <f t="shared" si="7"/>
        <v>474328.72000000003</v>
      </c>
      <c r="G29" s="15">
        <f t="shared" si="7"/>
        <v>68815.81999999999</v>
      </c>
      <c r="H29" s="15">
        <f t="shared" si="7"/>
        <v>68815.81999999999</v>
      </c>
      <c r="I29" s="15">
        <f t="shared" si="7"/>
        <v>405512.9</v>
      </c>
    </row>
    <row r="30" spans="2:9" ht="12.75">
      <c r="B30" s="13" t="s">
        <v>31</v>
      </c>
      <c r="C30" s="11"/>
      <c r="D30" s="15">
        <v>27602</v>
      </c>
      <c r="E30" s="16">
        <v>0</v>
      </c>
      <c r="F30" s="15">
        <f aca="true" t="shared" si="8" ref="F30:F38">D30+E30</f>
        <v>27602</v>
      </c>
      <c r="G30" s="16">
        <v>7744</v>
      </c>
      <c r="H30" s="16">
        <v>7744</v>
      </c>
      <c r="I30" s="16">
        <f t="shared" si="6"/>
        <v>19858</v>
      </c>
    </row>
    <row r="31" spans="2:9" ht="12.75">
      <c r="B31" s="13" t="s">
        <v>32</v>
      </c>
      <c r="C31" s="11"/>
      <c r="D31" s="15">
        <v>192278.76</v>
      </c>
      <c r="E31" s="16">
        <v>0</v>
      </c>
      <c r="F31" s="15">
        <f t="shared" si="8"/>
        <v>192278.76</v>
      </c>
      <c r="G31" s="16">
        <v>42171</v>
      </c>
      <c r="H31" s="16">
        <v>42171</v>
      </c>
      <c r="I31" s="16">
        <f t="shared" si="6"/>
        <v>150107.76</v>
      </c>
    </row>
    <row r="32" spans="2:9" ht="12.75">
      <c r="B32" s="13" t="s">
        <v>33</v>
      </c>
      <c r="C32" s="11"/>
      <c r="D32" s="15">
        <v>233503</v>
      </c>
      <c r="E32" s="16">
        <v>-5039.5</v>
      </c>
      <c r="F32" s="15">
        <f t="shared" si="8"/>
        <v>228463.5</v>
      </c>
      <c r="G32" s="16">
        <v>9465</v>
      </c>
      <c r="H32" s="16">
        <v>9465</v>
      </c>
      <c r="I32" s="16">
        <f t="shared" si="6"/>
        <v>218998.5</v>
      </c>
    </row>
    <row r="33" spans="2:9" ht="12.75">
      <c r="B33" s="13" t="s">
        <v>34</v>
      </c>
      <c r="C33" s="11"/>
      <c r="D33" s="15">
        <v>2400</v>
      </c>
      <c r="E33" s="16">
        <v>0</v>
      </c>
      <c r="F33" s="15">
        <f t="shared" si="8"/>
        <v>2400</v>
      </c>
      <c r="G33" s="16">
        <v>692.52</v>
      </c>
      <c r="H33" s="16">
        <v>692.52</v>
      </c>
      <c r="I33" s="16">
        <f t="shared" si="6"/>
        <v>1707.48</v>
      </c>
    </row>
    <row r="34" spans="2:9" ht="12.75">
      <c r="B34" s="13" t="s">
        <v>35</v>
      </c>
      <c r="C34" s="11"/>
      <c r="D34" s="15">
        <v>419.96</v>
      </c>
      <c r="E34" s="16">
        <v>0</v>
      </c>
      <c r="F34" s="15">
        <f t="shared" si="8"/>
        <v>419.96</v>
      </c>
      <c r="G34" s="16">
        <v>0</v>
      </c>
      <c r="H34" s="16">
        <v>0</v>
      </c>
      <c r="I34" s="16">
        <f t="shared" si="6"/>
        <v>419.96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20500</v>
      </c>
      <c r="E36" s="16">
        <v>0</v>
      </c>
      <c r="F36" s="15">
        <f t="shared" si="8"/>
        <v>20500</v>
      </c>
      <c r="G36" s="16">
        <v>6079.8</v>
      </c>
      <c r="H36" s="16">
        <v>6079.8</v>
      </c>
      <c r="I36" s="16">
        <f t="shared" si="6"/>
        <v>14420.2</v>
      </c>
    </row>
    <row r="37" spans="2:9" ht="12.75">
      <c r="B37" s="13" t="s">
        <v>38</v>
      </c>
      <c r="C37" s="11"/>
      <c r="D37" s="15">
        <v>1</v>
      </c>
      <c r="E37" s="16">
        <v>2662.5</v>
      </c>
      <c r="F37" s="15">
        <f t="shared" si="8"/>
        <v>2663.5</v>
      </c>
      <c r="G37" s="16">
        <v>2663.5</v>
      </c>
      <c r="H37" s="16">
        <v>2663.5</v>
      </c>
      <c r="I37" s="16">
        <f t="shared" si="6"/>
        <v>0</v>
      </c>
    </row>
    <row r="38" spans="2:9" ht="12.75">
      <c r="B38" s="13" t="s">
        <v>39</v>
      </c>
      <c r="C38" s="11"/>
      <c r="D38" s="15">
        <v>1</v>
      </c>
      <c r="E38" s="16">
        <v>0</v>
      </c>
      <c r="F38" s="15">
        <f t="shared" si="8"/>
        <v>1</v>
      </c>
      <c r="G38" s="16">
        <v>0</v>
      </c>
      <c r="H38" s="16">
        <v>0</v>
      </c>
      <c r="I38" s="16">
        <f t="shared" si="6"/>
        <v>1</v>
      </c>
    </row>
    <row r="39" spans="2:9" ht="25.5" customHeight="1">
      <c r="B39" s="26" t="s">
        <v>40</v>
      </c>
      <c r="C39" s="27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4</v>
      </c>
      <c r="E49" s="15">
        <f t="shared" si="11"/>
        <v>2377</v>
      </c>
      <c r="F49" s="15">
        <f t="shared" si="11"/>
        <v>2381</v>
      </c>
      <c r="G49" s="15">
        <f t="shared" si="11"/>
        <v>2378</v>
      </c>
      <c r="H49" s="15">
        <f t="shared" si="11"/>
        <v>2378</v>
      </c>
      <c r="I49" s="15">
        <f t="shared" si="11"/>
        <v>3</v>
      </c>
    </row>
    <row r="50" spans="2:9" ht="12.75">
      <c r="B50" s="13" t="s">
        <v>51</v>
      </c>
      <c r="C50" s="11"/>
      <c r="D50" s="15">
        <v>2</v>
      </c>
      <c r="E50" s="16">
        <v>2377</v>
      </c>
      <c r="F50" s="15">
        <f t="shared" si="10"/>
        <v>2379</v>
      </c>
      <c r="G50" s="16">
        <v>2378</v>
      </c>
      <c r="H50" s="16">
        <v>2378</v>
      </c>
      <c r="I50" s="16">
        <f t="shared" si="6"/>
        <v>1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</v>
      </c>
      <c r="E53" s="16">
        <v>0</v>
      </c>
      <c r="F53" s="15">
        <f t="shared" si="10"/>
        <v>1</v>
      </c>
      <c r="G53" s="16">
        <v>0</v>
      </c>
      <c r="H53" s="16">
        <v>0</v>
      </c>
      <c r="I53" s="16">
        <f t="shared" si="6"/>
        <v>1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</v>
      </c>
      <c r="E58" s="16">
        <v>0</v>
      </c>
      <c r="F58" s="15">
        <f t="shared" si="10"/>
        <v>1</v>
      </c>
      <c r="G58" s="16">
        <v>0</v>
      </c>
      <c r="H58" s="16">
        <v>0</v>
      </c>
      <c r="I58" s="16">
        <f t="shared" si="6"/>
        <v>1</v>
      </c>
    </row>
    <row r="59" spans="2:9" ht="12.75">
      <c r="B59" s="3" t="s">
        <v>60</v>
      </c>
      <c r="C59" s="9"/>
      <c r="D59" s="15">
        <f>SUM(D60:D62)</f>
        <v>1</v>
      </c>
      <c r="E59" s="15">
        <f>SUM(E60:E62)</f>
        <v>0</v>
      </c>
      <c r="F59" s="15">
        <f>SUM(F60:F62)</f>
        <v>1</v>
      </c>
      <c r="G59" s="15">
        <f>SUM(G60:G62)</f>
        <v>0</v>
      </c>
      <c r="H59" s="15">
        <f>SUM(H60:H62)</f>
        <v>0</v>
      </c>
      <c r="I59" s="16">
        <f t="shared" si="6"/>
        <v>1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>
        <v>1</v>
      </c>
      <c r="E62" s="16">
        <v>0</v>
      </c>
      <c r="F62" s="15">
        <f t="shared" si="10"/>
        <v>1</v>
      </c>
      <c r="G62" s="16">
        <v>0</v>
      </c>
      <c r="H62" s="16">
        <v>0</v>
      </c>
      <c r="I62" s="16">
        <f t="shared" si="6"/>
        <v>1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6" customHeight="1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3000000.0000000005</v>
      </c>
      <c r="E160" s="14">
        <f t="shared" si="21"/>
        <v>0</v>
      </c>
      <c r="F160" s="14">
        <f t="shared" si="21"/>
        <v>3000000.0000000005</v>
      </c>
      <c r="G160" s="14">
        <f t="shared" si="21"/>
        <v>645878.7299999999</v>
      </c>
      <c r="H160" s="14">
        <f t="shared" si="21"/>
        <v>645878.7299999999</v>
      </c>
      <c r="I160" s="14">
        <f t="shared" si="21"/>
        <v>2354121.2700000005</v>
      </c>
    </row>
    <row r="161" spans="2:9" ht="7.5" customHeight="1" thickBot="1">
      <c r="B161" s="5"/>
      <c r="C161" s="12"/>
      <c r="D161" s="17"/>
      <c r="E161" s="18"/>
      <c r="F161" s="18"/>
      <c r="G161" s="18"/>
      <c r="H161" s="18"/>
      <c r="I161" s="18"/>
    </row>
    <row r="166" spans="3:8" ht="12.75">
      <c r="C166" s="43" t="s">
        <v>89</v>
      </c>
      <c r="D166" s="43"/>
      <c r="E166" s="44"/>
      <c r="F166" s="43" t="s">
        <v>90</v>
      </c>
      <c r="G166" s="43"/>
      <c r="H166" s="43"/>
    </row>
    <row r="167" spans="3:8" ht="5.25" customHeight="1">
      <c r="C167" s="45"/>
      <c r="D167" s="45"/>
      <c r="E167" s="44"/>
      <c r="F167" s="45"/>
      <c r="G167" s="45"/>
      <c r="H167" s="44"/>
    </row>
    <row r="168" spans="3:8" ht="12.75">
      <c r="C168" s="46" t="s">
        <v>91</v>
      </c>
      <c r="D168" s="46"/>
      <c r="E168" s="44"/>
      <c r="F168" s="46" t="s">
        <v>92</v>
      </c>
      <c r="G168" s="46"/>
      <c r="H168" s="46"/>
    </row>
    <row r="169" spans="3:8" ht="12.75">
      <c r="C169" s="45"/>
      <c r="D169" s="45"/>
      <c r="E169" s="45"/>
      <c r="F169" s="45"/>
      <c r="H169" s="44"/>
    </row>
    <row r="170" spans="3:8" ht="19.5" customHeight="1">
      <c r="C170" s="47" t="s">
        <v>93</v>
      </c>
      <c r="D170" s="47"/>
      <c r="E170" s="48"/>
      <c r="F170" s="48"/>
      <c r="H170" s="44"/>
    </row>
    <row r="171" spans="3:8" ht="12.75">
      <c r="C171" s="46" t="s">
        <v>94</v>
      </c>
      <c r="D171" s="46"/>
      <c r="E171" s="49"/>
      <c r="F171" s="49"/>
      <c r="H171" s="44"/>
    </row>
    <row r="172" spans="3:8" ht="6" customHeight="1">
      <c r="C172" s="45"/>
      <c r="D172" s="45"/>
      <c r="E172" s="45"/>
      <c r="F172" s="45"/>
      <c r="H172" s="44"/>
    </row>
    <row r="173" spans="3:8" ht="12.75">
      <c r="C173" s="46" t="s">
        <v>95</v>
      </c>
      <c r="D173" s="46"/>
      <c r="E173" s="49"/>
      <c r="F173" s="49"/>
      <c r="H173" s="44"/>
    </row>
  </sheetData>
  <sheetProtection/>
  <mergeCells count="18">
    <mergeCell ref="C166:D166"/>
    <mergeCell ref="F166:H166"/>
    <mergeCell ref="C168:D168"/>
    <mergeCell ref="F168:H168"/>
    <mergeCell ref="C171:D171"/>
    <mergeCell ref="C173:D173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5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Karla Rocío Del Río Prado</cp:lastModifiedBy>
  <cp:lastPrinted>2024-04-02T17:26:22Z</cp:lastPrinted>
  <dcterms:created xsi:type="dcterms:W3CDTF">2016-10-11T20:25:15Z</dcterms:created>
  <dcterms:modified xsi:type="dcterms:W3CDTF">2024-04-02T17:27:00Z</dcterms:modified>
  <cp:category/>
  <cp:version/>
  <cp:contentType/>
  <cp:contentStatus/>
</cp:coreProperties>
</file>